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Print_Area_1_1">'Arkusz1'!$A$1:$G$79</definedName>
    <definedName name="_xlnm.Print_Area" localSheetId="0">'Arkusz1'!$A$1:$G$80</definedName>
  </definedNames>
  <calcPr fullCalcOnLoad="1"/>
</workbook>
</file>

<file path=xl/sharedStrings.xml><?xml version="1.0" encoding="utf-8"?>
<sst xmlns="http://schemas.openxmlformats.org/spreadsheetml/2006/main" count="163" uniqueCount="135">
  <si>
    <t>WYKAZ LIMITÓW WYDATKÓW MAJĄTKOWYCH,                                                                                                                                                                 W TYM INWESTYCYJNYCH NA 2006 ROK</t>
  </si>
  <si>
    <t>DZIAŁ</t>
  </si>
  <si>
    <t>ROZDZIAŁ</t>
  </si>
  <si>
    <t>LP.</t>
  </si>
  <si>
    <t>NAZWA ZADANIA</t>
  </si>
  <si>
    <t>KWOTA LIMITU</t>
  </si>
  <si>
    <t>ŚRODKI WŁASNE</t>
  </si>
  <si>
    <t>POŻYCZKA /KREDYT</t>
  </si>
  <si>
    <t>010</t>
  </si>
  <si>
    <t>I</t>
  </si>
  <si>
    <t>ROLNICTWO I ŁOWIECTWO</t>
  </si>
  <si>
    <t>01010</t>
  </si>
  <si>
    <t>1.</t>
  </si>
  <si>
    <t>Infrastruktura wodociągowa i sanitacyjna wsi</t>
  </si>
  <si>
    <t>1.1.</t>
  </si>
  <si>
    <t>Program budowy sieci wodociągowej</t>
  </si>
  <si>
    <t>1.1.1.</t>
  </si>
  <si>
    <t>Wykonanie projektu i budowa sieci wodociągowej - I etap</t>
  </si>
  <si>
    <t>II</t>
  </si>
  <si>
    <t>TRANSPORT I ŁĄCZNOŚĆ</t>
  </si>
  <si>
    <t>Drogi publiczne wojewódzkie</t>
  </si>
  <si>
    <t>Dofinansowanie wykonania projektu i budowy chodnika wzdłuż drogi nr 630 (odcinki w Bożej Woli, Suchocinie i Skierdach)</t>
  </si>
  <si>
    <t>2.</t>
  </si>
  <si>
    <t>Drogi publiczne powiatowe</t>
  </si>
  <si>
    <t>2.1.</t>
  </si>
  <si>
    <t>3.</t>
  </si>
  <si>
    <t>Drogi publiczne gminne</t>
  </si>
  <si>
    <t>3.1.</t>
  </si>
  <si>
    <t xml:space="preserve">ul. Modlińska w Jabłonnie - wykonanie chodnika  </t>
  </si>
  <si>
    <t>3.2.</t>
  </si>
  <si>
    <t xml:space="preserve">Przebudowa chodnika w ul. Pięknej w Chotomowie </t>
  </si>
  <si>
    <t>3.3.</t>
  </si>
  <si>
    <t xml:space="preserve">Przebudowa drogi w Trzcianach </t>
  </si>
  <si>
    <t>3.4.</t>
  </si>
  <si>
    <t>Janówek II - przebudowa drogi</t>
  </si>
  <si>
    <t>3.5.</t>
  </si>
  <si>
    <t xml:space="preserve">Wykonanie chodnika w ul. Przylesie w Jabłonnie </t>
  </si>
  <si>
    <t>3.6.</t>
  </si>
  <si>
    <t>ul. Żwirki i Wigury w Chotomowie- dokończenie budowy drogi</t>
  </si>
  <si>
    <t>3.7.</t>
  </si>
  <si>
    <t>3.8.</t>
  </si>
  <si>
    <t>Osiedle Bukowiec (ulice: Akacjowa, Spokojna, Szarych Szeregów, Wczasowa, Wakacyjna, Rekreacyjna) - przebudowa dróg po pracach kanalizacyjnych oraz projekt i budowa chodnika przy ul.Szarych Szeregów</t>
  </si>
  <si>
    <t>3.9.</t>
  </si>
  <si>
    <t xml:space="preserve">Przebudowa ul. Konopnickiej w Chotomowie  </t>
  </si>
  <si>
    <t>3.10.</t>
  </si>
  <si>
    <t xml:space="preserve">ul. Okólna w Chotomowie - przebudowa drogi </t>
  </si>
  <si>
    <t>3.11.</t>
  </si>
  <si>
    <t xml:space="preserve">Przebudowa drogi Rajszew-Skierdy - dokończenie zadania </t>
  </si>
  <si>
    <t>3.12.</t>
  </si>
  <si>
    <t>Przebudowa ul.Lipowej w Skierdach</t>
  </si>
  <si>
    <t>3.13.</t>
  </si>
  <si>
    <t>Wykonanie projektu przebudowy ul.Niwnej w Jabłonnie</t>
  </si>
  <si>
    <t>3.14.</t>
  </si>
  <si>
    <t>Budowa drogi gminnej - ul.Leśnej w Jabłonnie</t>
  </si>
  <si>
    <t>3.15.</t>
  </si>
  <si>
    <t>ul.Szkolna w Jabłonnie - projekt chodnika</t>
  </si>
  <si>
    <t>3.16.</t>
  </si>
  <si>
    <t>ul.Pańska w Jabłonnie - przygotowanie wstępnego projektu przebudowy</t>
  </si>
  <si>
    <t>3.17.</t>
  </si>
  <si>
    <t>ul.Lipowa w Chotomowie - przygotowanie wstępnego projektu przebudowy</t>
  </si>
  <si>
    <t>3.18.</t>
  </si>
  <si>
    <t>3.19.</t>
  </si>
  <si>
    <t xml:space="preserve">ul.Miła w Jabłonnie - projekt przebudowy i wykonanie </t>
  </si>
  <si>
    <t>3.20.</t>
  </si>
  <si>
    <t>Modernizacja pobocza przy ul.Szkolnej - przedłużenie istniejącej zatoki przy Szkole Podstawowej w Jabłonnie</t>
  </si>
  <si>
    <t>3.21.</t>
  </si>
  <si>
    <t>Dofinansowanie przebudowy ulicy Wiejskiej w Legionowie, stanowiącej granicę między gminami Jabłonna i Legionowo</t>
  </si>
  <si>
    <t>IV</t>
  </si>
  <si>
    <t>GOSPODARKA MIESZKANIOWA</t>
  </si>
  <si>
    <t>Różne jednostki obsługi gospodarki mieszkaniowej</t>
  </si>
  <si>
    <t>Wykonanie projektu domu komunalnego</t>
  </si>
  <si>
    <t>1.2.</t>
  </si>
  <si>
    <t>Termomodernizacja budynku przedszkola w Chotomowie</t>
  </si>
  <si>
    <t>Gospodarka mieszkaniowa</t>
  </si>
  <si>
    <t>Zakup nieruchomości  przy ul.Modlińskiej 144 w Jabłonnie</t>
  </si>
  <si>
    <t>2.2.</t>
  </si>
  <si>
    <t>Zakup nieruchomości w Suchocinie</t>
  </si>
  <si>
    <t>2.3.</t>
  </si>
  <si>
    <t>Zakup nieruchomości przy ul. Piaskowej w Jabłonnie</t>
  </si>
  <si>
    <t>ADMINISTRACJA PUBLICZNA</t>
  </si>
  <si>
    <t>Urzędy gmin (miast i miast na prawach powiatu)</t>
  </si>
  <si>
    <t>Komputeryzacja Urzędu Gminy</t>
  </si>
  <si>
    <t>BEZPIECZEŃSTWO PUBLICZNE I OCHRONA PRZECIWPOŻAROWA</t>
  </si>
  <si>
    <t>51 000</t>
  </si>
  <si>
    <t xml:space="preserve">Komendy powiatowe Państwowej Straży Pożarnej </t>
  </si>
  <si>
    <t>40 000</t>
  </si>
  <si>
    <t>Ochotnicze straże pożarne</t>
  </si>
  <si>
    <t>Zintegrowany system alarmowania jednostek OSP</t>
  </si>
  <si>
    <t>VII</t>
  </si>
  <si>
    <t>OŚWIATA I WYCHOWANIE</t>
  </si>
  <si>
    <t>Szkoły podstawowe</t>
  </si>
  <si>
    <t>Zakup komputerów i projektora</t>
  </si>
  <si>
    <t>Gimnazja</t>
  </si>
  <si>
    <t>Zakup komputerów i kserokopiarki</t>
  </si>
  <si>
    <t>VIII</t>
  </si>
  <si>
    <t>IX</t>
  </si>
  <si>
    <t>GOSPODARKA KOMUNALNA I OCHRONA ŚRODOWISKA</t>
  </si>
  <si>
    <t>Gospodarka ściekowa i ochrona wód</t>
  </si>
  <si>
    <t>Program budowy kanalizacji ściekowej</t>
  </si>
  <si>
    <t>Wykonanie projektu kanalizacji na obszarze oznaczonym ulicami Piaskowa, Parkowa, Modlińska wraz z ulicami przyległymi</t>
  </si>
  <si>
    <t>Oświetlenie ulic, placów i dróg</t>
  </si>
  <si>
    <t>Budowa oświetlenia</t>
  </si>
  <si>
    <t>2.1.1.</t>
  </si>
  <si>
    <t>ul.Tęczowa i ul.Wesoła w Chotomowie</t>
  </si>
  <si>
    <t>2.1.2.</t>
  </si>
  <si>
    <t>2.1.3.</t>
  </si>
  <si>
    <t>ul.Konwaliowa w Jabłonnie - dokończenie zadania</t>
  </si>
  <si>
    <t>2.1.4.</t>
  </si>
  <si>
    <t>ul.Słoneczna w Chotomowie - dokończenie zadania</t>
  </si>
  <si>
    <t>2.1.5.</t>
  </si>
  <si>
    <t>Trzciany - zgodnie z projektem</t>
  </si>
  <si>
    <t>2.1.6.</t>
  </si>
  <si>
    <t>ul.Jesienna w Jabłonnie</t>
  </si>
  <si>
    <t>2.1.7.</t>
  </si>
  <si>
    <t>Projekt oświetlenia ulic Kisielewskiego, Polna, Łąkowa</t>
  </si>
  <si>
    <t>2.1.8.</t>
  </si>
  <si>
    <t>ul.Mazowiecka w Rajszewie i ul.Nadwiślańska w Skierdach</t>
  </si>
  <si>
    <t>2.1.9.</t>
  </si>
  <si>
    <t>Wykonanie przebudowy oświetlenia zewnętrznego budynku Urzędu Gminy i terenu przyległego</t>
  </si>
  <si>
    <t>KULTURA I OCHRONA DZIEDZICTWA NARODOWEGO</t>
  </si>
  <si>
    <t>Pozostała działaność</t>
  </si>
  <si>
    <t>KULTURA FIZYCZNA I SPORT</t>
  </si>
  <si>
    <t>Obiekty sportowe</t>
  </si>
  <si>
    <t>Budowa hali sportowej w Jabłonnie</t>
  </si>
  <si>
    <t>R  A  Z  E  M</t>
  </si>
  <si>
    <t>III</t>
  </si>
  <si>
    <t xml:space="preserve">V </t>
  </si>
  <si>
    <t>VI</t>
  </si>
  <si>
    <t>Zagospodarowanie terenu przed Domem Ogrodnika wraz z wykonaniem obelisku upamiętniającego pontyfikat Jana Pawła II  i NSZZ "Solidarność"</t>
  </si>
  <si>
    <t>ul.Wspólna w Chotomowie i Dąbrowie Chotomowskiej</t>
  </si>
  <si>
    <t>Wykonanie projektu przebudowy części ul.Wypoczynkowej w Chotomowie</t>
  </si>
  <si>
    <t xml:space="preserve">Dofinansowanie wykonania nakładki asfaltowej na ul. Chotomowskiej oraz modernizacji skrzyżowania i chodnika ulic Piusa XI i Partyzantów w Chotomowie oraz wykonanie projektu chodnika wzdłuż ul.Kordeckiego i ul.Partyzantów w Chotomowie                    </t>
  </si>
  <si>
    <t>Ciąg ulic Jasna - Promienna w Chotomowie, budowa drogi w rejonie ul. Chotomowskiej oraz przebudowa drogi w rejonie ul.Bagiennej</t>
  </si>
  <si>
    <t xml:space="preserve">Dofinansowanie zakupu ciężkiego samochodu ratowniczo-gaśniczego </t>
  </si>
  <si>
    <t>Załącznik nr 3                                                                     do uchwały Nr LVII/500/2006                                        Rady Gminy Jabłonna                                              z dnia 6 września 2006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</si>
</sst>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  <numFmt numFmtId="165" formatCode="#,##0_ ;\-#,##0\ "/>
    <numFmt numFmtId="166" formatCode="_-* #,##0.00\ _z_ł_-;\-* #,##0.00\ _z_ł_-;_-* \-??\ _z_ł_-;_-@_-"/>
  </numFmts>
  <fonts count="13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i/>
      <sz val="10"/>
      <name val="Arial CE"/>
      <family val="0"/>
    </font>
    <font>
      <sz val="14"/>
      <name val="Times New Roman"/>
      <family val="1"/>
    </font>
    <font>
      <i/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49" fontId="5" fillId="0" borderId="5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5" fillId="0" borderId="5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164" fontId="6" fillId="0" borderId="2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0" fillId="0" borderId="0" xfId="0" applyFont="1" applyAlignment="1">
      <alignment/>
    </xf>
    <xf numFmtId="165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center" wrapText="1"/>
    </xf>
    <xf numFmtId="165" fontId="5" fillId="0" borderId="6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5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41" fontId="3" fillId="0" borderId="1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right" vertical="center"/>
    </xf>
    <xf numFmtId="164" fontId="10" fillId="0" borderId="2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165" fontId="8" fillId="0" borderId="6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65" fontId="6" fillId="0" borderId="6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164" fontId="8" fillId="0" borderId="6" xfId="0" applyNumberFormat="1" applyFont="1" applyBorder="1" applyAlignment="1">
      <alignment horizontal="right" vertical="center"/>
    </xf>
    <xf numFmtId="164" fontId="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5"/>
  <sheetViews>
    <sheetView tabSelected="1" zoomScaleSheetLayoutView="100" workbookViewId="0" topLeftCell="D1">
      <selection activeCell="F1" sqref="F1:G1"/>
    </sheetView>
  </sheetViews>
  <sheetFormatPr defaultColWidth="9.00390625" defaultRowHeight="12.75"/>
  <cols>
    <col min="1" max="1" width="6.875" style="1" customWidth="1"/>
    <col min="2" max="2" width="10.375" style="1" customWidth="1"/>
    <col min="3" max="3" width="8.625" style="1" customWidth="1"/>
    <col min="4" max="4" width="68.00390625" style="2" customWidth="1"/>
    <col min="5" max="5" width="16.125" style="3" customWidth="1"/>
    <col min="6" max="6" width="17.625" style="0" customWidth="1"/>
    <col min="7" max="7" width="15.25390625" style="4" customWidth="1"/>
  </cols>
  <sheetData>
    <row r="1" spans="1:7" ht="65.25" customHeight="1">
      <c r="A1" s="5"/>
      <c r="B1" s="5"/>
      <c r="C1" s="5"/>
      <c r="D1" s="5"/>
      <c r="E1" s="5"/>
      <c r="F1" s="120" t="s">
        <v>134</v>
      </c>
      <c r="G1" s="120"/>
    </row>
    <row r="2" spans="1:7" ht="43.5" customHeight="1">
      <c r="A2" s="121" t="s">
        <v>0</v>
      </c>
      <c r="B2" s="121"/>
      <c r="C2" s="121"/>
      <c r="D2" s="121"/>
      <c r="E2" s="121"/>
      <c r="F2" s="121"/>
      <c r="G2" s="121"/>
    </row>
    <row r="3" spans="1:7" ht="13.5" customHeight="1">
      <c r="A3" s="6"/>
      <c r="B3" s="6"/>
      <c r="C3" s="6"/>
      <c r="D3" s="7"/>
      <c r="E3" s="8"/>
      <c r="F3" s="9"/>
      <c r="G3" s="10"/>
    </row>
    <row r="4" spans="1:7" ht="30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</row>
    <row r="5" spans="1:7" ht="12.75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5">
        <v>7</v>
      </c>
    </row>
    <row r="6" spans="1:7" ht="24" customHeight="1">
      <c r="A6" s="16" t="s">
        <v>8</v>
      </c>
      <c r="B6" s="122" t="s">
        <v>9</v>
      </c>
      <c r="C6" s="122"/>
      <c r="D6" s="17" t="s">
        <v>10</v>
      </c>
      <c r="E6" s="18">
        <f>E7</f>
        <v>900000</v>
      </c>
      <c r="F6" s="18">
        <f>F7</f>
        <v>100000</v>
      </c>
      <c r="G6" s="18">
        <f>G7</f>
        <v>800000</v>
      </c>
    </row>
    <row r="7" spans="1:13" ht="19.5">
      <c r="A7" s="19"/>
      <c r="B7" s="16" t="s">
        <v>11</v>
      </c>
      <c r="C7" s="20" t="s">
        <v>12</v>
      </c>
      <c r="D7" s="21" t="s">
        <v>13</v>
      </c>
      <c r="E7" s="22">
        <f>E8</f>
        <v>900000</v>
      </c>
      <c r="F7" s="22">
        <f>F9</f>
        <v>100000</v>
      </c>
      <c r="G7" s="22">
        <f>G8</f>
        <v>800000</v>
      </c>
      <c r="H7" s="23"/>
      <c r="I7" s="23"/>
      <c r="J7" s="23"/>
      <c r="K7" s="23"/>
      <c r="L7" s="23"/>
      <c r="M7" s="23"/>
    </row>
    <row r="8" spans="1:13" ht="18.75">
      <c r="A8" s="19"/>
      <c r="B8" s="24"/>
      <c r="C8" s="25" t="s">
        <v>14</v>
      </c>
      <c r="D8" s="26" t="s">
        <v>15</v>
      </c>
      <c r="E8" s="27">
        <f>E9</f>
        <v>900000</v>
      </c>
      <c r="F8" s="27">
        <v>100000</v>
      </c>
      <c r="G8" s="27">
        <f>G9</f>
        <v>800000</v>
      </c>
      <c r="H8" s="23"/>
      <c r="I8" s="23"/>
      <c r="J8" s="23"/>
      <c r="K8" s="23"/>
      <c r="L8" s="23"/>
      <c r="M8" s="23"/>
    </row>
    <row r="9" spans="1:7" ht="24" customHeight="1">
      <c r="A9" s="19"/>
      <c r="B9" s="28"/>
      <c r="C9" s="25" t="s">
        <v>16</v>
      </c>
      <c r="D9" s="26" t="s">
        <v>17</v>
      </c>
      <c r="E9" s="27">
        <v>900000</v>
      </c>
      <c r="F9" s="27">
        <v>100000</v>
      </c>
      <c r="G9" s="27">
        <v>800000</v>
      </c>
    </row>
    <row r="10" spans="1:7" ht="24" customHeight="1">
      <c r="A10" s="87">
        <v>600</v>
      </c>
      <c r="B10" s="123" t="s">
        <v>18</v>
      </c>
      <c r="C10" s="123"/>
      <c r="D10" s="17" t="s">
        <v>19</v>
      </c>
      <c r="E10" s="18">
        <f>E11+E13+E15</f>
        <v>3732000</v>
      </c>
      <c r="F10" s="18">
        <f>F11+F13+F15</f>
        <v>3732000</v>
      </c>
      <c r="G10" s="29">
        <f>G11</f>
        <v>0</v>
      </c>
    </row>
    <row r="11" spans="1:7" s="32" customFormat="1" ht="24" customHeight="1">
      <c r="A11" s="111"/>
      <c r="B11" s="128">
        <v>60013</v>
      </c>
      <c r="C11" s="30" t="s">
        <v>12</v>
      </c>
      <c r="D11" s="21" t="s">
        <v>20</v>
      </c>
      <c r="E11" s="22">
        <f>E12</f>
        <v>200000</v>
      </c>
      <c r="F11" s="22">
        <f>F12</f>
        <v>200000</v>
      </c>
      <c r="G11" s="31">
        <f>G12</f>
        <v>0</v>
      </c>
    </row>
    <row r="12" spans="1:7" ht="44.25" customHeight="1">
      <c r="A12" s="88"/>
      <c r="B12" s="128"/>
      <c r="C12" s="34" t="s">
        <v>14</v>
      </c>
      <c r="D12" s="26" t="s">
        <v>21</v>
      </c>
      <c r="E12" s="27">
        <v>200000</v>
      </c>
      <c r="F12" s="27">
        <v>200000</v>
      </c>
      <c r="G12" s="35">
        <v>0</v>
      </c>
    </row>
    <row r="13" spans="1:15" ht="19.5" customHeight="1">
      <c r="A13" s="88"/>
      <c r="B13" s="128">
        <v>60014</v>
      </c>
      <c r="C13" s="36" t="s">
        <v>22</v>
      </c>
      <c r="D13" s="21" t="s">
        <v>23</v>
      </c>
      <c r="E13" s="22">
        <f>E14</f>
        <v>330000</v>
      </c>
      <c r="F13" s="22">
        <f>F14</f>
        <v>330000</v>
      </c>
      <c r="G13" s="31">
        <f>G14</f>
        <v>0</v>
      </c>
      <c r="H13" s="23"/>
      <c r="I13" s="23"/>
      <c r="J13" s="23"/>
      <c r="K13" s="23"/>
      <c r="L13" s="23"/>
      <c r="M13" s="23"/>
      <c r="N13" s="23"/>
      <c r="O13" s="23"/>
    </row>
    <row r="14" spans="1:7" ht="89.25" customHeight="1">
      <c r="A14" s="88"/>
      <c r="B14" s="128"/>
      <c r="C14" s="34" t="s">
        <v>24</v>
      </c>
      <c r="D14" s="26" t="s">
        <v>131</v>
      </c>
      <c r="E14" s="27">
        <v>330000</v>
      </c>
      <c r="F14" s="27">
        <v>330000</v>
      </c>
      <c r="G14" s="37">
        <v>0</v>
      </c>
    </row>
    <row r="15" spans="1:8" ht="19.5" customHeight="1">
      <c r="A15" s="88"/>
      <c r="B15" s="87">
        <v>60016</v>
      </c>
      <c r="C15" s="20" t="s">
        <v>25</v>
      </c>
      <c r="D15" s="21" t="s">
        <v>26</v>
      </c>
      <c r="E15" s="22">
        <f>SUM(E16:E36)</f>
        <v>3202000</v>
      </c>
      <c r="F15" s="22">
        <f>SUM(F16:F36)</f>
        <v>3202000</v>
      </c>
      <c r="G15" s="31">
        <f>G16+G17+G18+G19+G20+G22+G23+G21+G24+G25</f>
        <v>0</v>
      </c>
      <c r="H15" s="32"/>
    </row>
    <row r="16" spans="1:7" ht="24" customHeight="1">
      <c r="A16" s="88"/>
      <c r="B16" s="89"/>
      <c r="C16" s="25" t="s">
        <v>27</v>
      </c>
      <c r="D16" s="26" t="s">
        <v>28</v>
      </c>
      <c r="E16" s="27">
        <v>350000</v>
      </c>
      <c r="F16" s="27">
        <v>350000</v>
      </c>
      <c r="G16" s="35">
        <v>0</v>
      </c>
    </row>
    <row r="17" spans="1:7" ht="24" customHeight="1">
      <c r="A17" s="88"/>
      <c r="B17" s="89"/>
      <c r="C17" s="25" t="s">
        <v>29</v>
      </c>
      <c r="D17" s="26" t="s">
        <v>30</v>
      </c>
      <c r="E17" s="27">
        <v>80000</v>
      </c>
      <c r="F17" s="27">
        <v>80000</v>
      </c>
      <c r="G17" s="37">
        <v>0</v>
      </c>
    </row>
    <row r="18" spans="1:7" ht="24" customHeight="1">
      <c r="A18" s="88"/>
      <c r="B18" s="89"/>
      <c r="C18" s="25" t="s">
        <v>31</v>
      </c>
      <c r="D18" s="26" t="s">
        <v>32</v>
      </c>
      <c r="E18" s="27">
        <v>290000</v>
      </c>
      <c r="F18" s="27">
        <v>290000</v>
      </c>
      <c r="G18" s="37">
        <v>0</v>
      </c>
    </row>
    <row r="19" spans="1:7" ht="24" customHeight="1">
      <c r="A19" s="92"/>
      <c r="B19" s="90"/>
      <c r="C19" s="25" t="s">
        <v>33</v>
      </c>
      <c r="D19" s="26" t="s">
        <v>34</v>
      </c>
      <c r="E19" s="27">
        <v>230000</v>
      </c>
      <c r="F19" s="27">
        <v>230000</v>
      </c>
      <c r="G19" s="37">
        <v>0</v>
      </c>
    </row>
    <row r="20" spans="1:7" ht="24" customHeight="1">
      <c r="A20" s="87"/>
      <c r="B20" s="103"/>
      <c r="C20" s="25" t="s">
        <v>35</v>
      </c>
      <c r="D20" s="26" t="s">
        <v>36</v>
      </c>
      <c r="E20" s="27">
        <v>120000</v>
      </c>
      <c r="F20" s="27">
        <v>120000</v>
      </c>
      <c r="G20" s="37">
        <v>0</v>
      </c>
    </row>
    <row r="21" spans="1:7" ht="24" customHeight="1">
      <c r="A21" s="88"/>
      <c r="B21" s="89"/>
      <c r="C21" s="25" t="s">
        <v>37</v>
      </c>
      <c r="D21" s="26" t="s">
        <v>38</v>
      </c>
      <c r="E21" s="27">
        <v>210000</v>
      </c>
      <c r="F21" s="27">
        <v>210000</v>
      </c>
      <c r="G21" s="37">
        <v>0</v>
      </c>
    </row>
    <row r="22" spans="1:7" ht="54" customHeight="1">
      <c r="A22" s="88"/>
      <c r="B22" s="89"/>
      <c r="C22" s="25" t="s">
        <v>39</v>
      </c>
      <c r="D22" s="26" t="s">
        <v>132</v>
      </c>
      <c r="E22" s="27">
        <v>650000</v>
      </c>
      <c r="F22" s="27">
        <v>650000</v>
      </c>
      <c r="G22" s="37">
        <v>0</v>
      </c>
    </row>
    <row r="23" spans="1:7" ht="74.25" customHeight="1">
      <c r="A23" s="88"/>
      <c r="B23" s="89"/>
      <c r="C23" s="25" t="s">
        <v>40</v>
      </c>
      <c r="D23" s="26" t="s">
        <v>41</v>
      </c>
      <c r="E23" s="27">
        <v>320000</v>
      </c>
      <c r="F23" s="27">
        <v>320000</v>
      </c>
      <c r="G23" s="37">
        <v>0</v>
      </c>
    </row>
    <row r="24" spans="1:7" ht="24" customHeight="1">
      <c r="A24" s="88"/>
      <c r="B24" s="89"/>
      <c r="C24" s="25" t="s">
        <v>42</v>
      </c>
      <c r="D24" s="26" t="s">
        <v>43</v>
      </c>
      <c r="E24" s="27">
        <v>120000</v>
      </c>
      <c r="F24" s="27">
        <v>120000</v>
      </c>
      <c r="G24" s="35">
        <v>0</v>
      </c>
    </row>
    <row r="25" spans="1:7" ht="24" customHeight="1">
      <c r="A25" s="88"/>
      <c r="B25" s="89"/>
      <c r="C25" s="25" t="s">
        <v>44</v>
      </c>
      <c r="D25" s="26" t="s">
        <v>45</v>
      </c>
      <c r="E25" s="27">
        <v>200000</v>
      </c>
      <c r="F25" s="27">
        <v>200000</v>
      </c>
      <c r="G25" s="37">
        <v>0</v>
      </c>
    </row>
    <row r="26" spans="1:7" ht="24" customHeight="1">
      <c r="A26" s="88"/>
      <c r="B26" s="89"/>
      <c r="C26" s="25" t="s">
        <v>46</v>
      </c>
      <c r="D26" s="26" t="s">
        <v>47</v>
      </c>
      <c r="E26" s="27">
        <v>25000</v>
      </c>
      <c r="F26" s="27">
        <v>25000</v>
      </c>
      <c r="G26" s="37">
        <v>0</v>
      </c>
    </row>
    <row r="27" spans="1:7" ht="24" customHeight="1">
      <c r="A27" s="88"/>
      <c r="B27" s="89"/>
      <c r="C27" s="25" t="s">
        <v>48</v>
      </c>
      <c r="D27" s="26" t="s">
        <v>49</v>
      </c>
      <c r="E27" s="27">
        <v>55000</v>
      </c>
      <c r="F27" s="27">
        <v>55000</v>
      </c>
      <c r="G27" s="37">
        <v>0</v>
      </c>
    </row>
    <row r="28" spans="1:7" ht="24" customHeight="1">
      <c r="A28" s="88"/>
      <c r="B28" s="89"/>
      <c r="C28" s="25" t="s">
        <v>50</v>
      </c>
      <c r="D28" s="26" t="s">
        <v>51</v>
      </c>
      <c r="E28" s="27">
        <v>20000</v>
      </c>
      <c r="F28" s="27">
        <v>20000</v>
      </c>
      <c r="G28" s="37">
        <v>0</v>
      </c>
    </row>
    <row r="29" spans="1:7" ht="22.5" customHeight="1">
      <c r="A29" s="88"/>
      <c r="B29" s="89"/>
      <c r="C29" s="25" t="s">
        <v>52</v>
      </c>
      <c r="D29" s="26" t="s">
        <v>53</v>
      </c>
      <c r="E29" s="27">
        <v>200000</v>
      </c>
      <c r="F29" s="27">
        <v>200000</v>
      </c>
      <c r="G29" s="37">
        <v>0</v>
      </c>
    </row>
    <row r="30" spans="1:7" ht="27.75" customHeight="1">
      <c r="A30" s="88"/>
      <c r="B30" s="89"/>
      <c r="C30" s="39" t="s">
        <v>54</v>
      </c>
      <c r="D30" s="26" t="s">
        <v>55</v>
      </c>
      <c r="E30" s="27">
        <v>20000</v>
      </c>
      <c r="F30" s="27">
        <v>20000</v>
      </c>
      <c r="G30" s="37">
        <v>0</v>
      </c>
    </row>
    <row r="31" spans="1:7" ht="42" customHeight="1">
      <c r="A31" s="88"/>
      <c r="B31" s="89"/>
      <c r="C31" s="25" t="s">
        <v>56</v>
      </c>
      <c r="D31" s="26" t="s">
        <v>57</v>
      </c>
      <c r="E31" s="27">
        <v>10000</v>
      </c>
      <c r="F31" s="27">
        <v>10000</v>
      </c>
      <c r="G31" s="37"/>
    </row>
    <row r="32" spans="1:7" ht="35.25" customHeight="1">
      <c r="A32" s="88"/>
      <c r="B32" s="89"/>
      <c r="C32" s="40" t="s">
        <v>58</v>
      </c>
      <c r="D32" s="26" t="s">
        <v>59</v>
      </c>
      <c r="E32" s="27">
        <v>10000</v>
      </c>
      <c r="F32" s="27">
        <v>10000</v>
      </c>
      <c r="G32" s="41"/>
    </row>
    <row r="33" spans="1:7" ht="35.25" customHeight="1">
      <c r="A33" s="88"/>
      <c r="B33" s="89"/>
      <c r="C33" s="42" t="s">
        <v>60</v>
      </c>
      <c r="D33" s="26" t="s">
        <v>130</v>
      </c>
      <c r="E33" s="27">
        <v>12000</v>
      </c>
      <c r="F33" s="27">
        <v>12000</v>
      </c>
      <c r="G33" s="41"/>
    </row>
    <row r="34" spans="1:7" ht="35.25" customHeight="1">
      <c r="A34" s="88"/>
      <c r="B34" s="89"/>
      <c r="C34" s="40" t="s">
        <v>61</v>
      </c>
      <c r="D34" s="26" t="s">
        <v>62</v>
      </c>
      <c r="E34" s="27">
        <v>60000</v>
      </c>
      <c r="F34" s="27">
        <v>60000</v>
      </c>
      <c r="G34" s="41"/>
    </row>
    <row r="35" spans="1:7" ht="35.25" customHeight="1">
      <c r="A35" s="88"/>
      <c r="B35" s="89"/>
      <c r="C35" s="75" t="s">
        <v>63</v>
      </c>
      <c r="D35" s="76" t="s">
        <v>64</v>
      </c>
      <c r="E35" s="77">
        <v>20000</v>
      </c>
      <c r="F35" s="77">
        <v>20000</v>
      </c>
      <c r="G35" s="78"/>
    </row>
    <row r="36" spans="1:7" ht="39" customHeight="1">
      <c r="A36" s="92"/>
      <c r="B36" s="109"/>
      <c r="C36" s="112" t="s">
        <v>65</v>
      </c>
      <c r="D36" s="106" t="s">
        <v>66</v>
      </c>
      <c r="E36" s="107">
        <v>200000</v>
      </c>
      <c r="F36" s="107">
        <v>200000</v>
      </c>
      <c r="G36" s="113"/>
    </row>
    <row r="37" spans="1:7" ht="24" customHeight="1">
      <c r="A37" s="87">
        <v>700</v>
      </c>
      <c r="B37" s="129" t="s">
        <v>125</v>
      </c>
      <c r="C37" s="130"/>
      <c r="D37" s="84" t="s">
        <v>68</v>
      </c>
      <c r="E37" s="85">
        <f>E38+E41</f>
        <v>575000</v>
      </c>
      <c r="F37" s="85">
        <f>F38+F41</f>
        <v>575000</v>
      </c>
      <c r="G37" s="86">
        <f>G41</f>
        <v>0</v>
      </c>
    </row>
    <row r="38" spans="1:7" ht="24" customHeight="1">
      <c r="A38" s="88"/>
      <c r="B38" s="110">
        <v>70004</v>
      </c>
      <c r="C38" s="83" t="s">
        <v>12</v>
      </c>
      <c r="D38" s="96" t="s">
        <v>69</v>
      </c>
      <c r="E38" s="97">
        <f>E39+E40</f>
        <v>105000</v>
      </c>
      <c r="F38" s="97">
        <f>F39+F40</f>
        <v>105000</v>
      </c>
      <c r="G38" s="86">
        <f>G40</f>
        <v>0</v>
      </c>
    </row>
    <row r="39" spans="1:7" ht="24" customHeight="1">
      <c r="A39" s="88"/>
      <c r="B39" s="117"/>
      <c r="C39" s="93" t="s">
        <v>14</v>
      </c>
      <c r="D39" s="94" t="s">
        <v>70</v>
      </c>
      <c r="E39" s="95">
        <v>25000</v>
      </c>
      <c r="F39" s="95">
        <v>25000</v>
      </c>
      <c r="G39" s="81">
        <v>0</v>
      </c>
    </row>
    <row r="40" spans="1:7" ht="24.75" customHeight="1">
      <c r="A40" s="88"/>
      <c r="B40" s="116"/>
      <c r="C40" s="25" t="s">
        <v>71</v>
      </c>
      <c r="D40" s="26" t="s">
        <v>72</v>
      </c>
      <c r="E40" s="27">
        <v>80000</v>
      </c>
      <c r="F40" s="27">
        <v>80000</v>
      </c>
      <c r="G40" s="44">
        <v>0</v>
      </c>
    </row>
    <row r="41" spans="1:7" ht="24" customHeight="1">
      <c r="A41" s="89"/>
      <c r="B41" s="43">
        <v>70005</v>
      </c>
      <c r="C41" s="20" t="s">
        <v>22</v>
      </c>
      <c r="D41" s="21" t="s">
        <v>73</v>
      </c>
      <c r="E41" s="22">
        <f>E42+E43+E44</f>
        <v>470000</v>
      </c>
      <c r="F41" s="22">
        <f>F42+F43+F44</f>
        <v>470000</v>
      </c>
      <c r="G41" s="37">
        <v>0</v>
      </c>
    </row>
    <row r="42" spans="1:7" ht="24" customHeight="1">
      <c r="A42" s="89"/>
      <c r="B42" s="43"/>
      <c r="C42" s="25" t="s">
        <v>24</v>
      </c>
      <c r="D42" s="26" t="s">
        <v>74</v>
      </c>
      <c r="E42" s="27">
        <v>255000</v>
      </c>
      <c r="F42" s="27">
        <v>255000</v>
      </c>
      <c r="G42" s="44">
        <v>0</v>
      </c>
    </row>
    <row r="43" spans="1:7" ht="24" customHeight="1">
      <c r="A43" s="89"/>
      <c r="B43" s="43"/>
      <c r="C43" s="25" t="s">
        <v>75</v>
      </c>
      <c r="D43" s="26" t="s">
        <v>76</v>
      </c>
      <c r="E43" s="27">
        <v>185000</v>
      </c>
      <c r="F43" s="27">
        <v>185000</v>
      </c>
      <c r="G43" s="44"/>
    </row>
    <row r="44" spans="1:7" ht="24" customHeight="1">
      <c r="A44" s="90"/>
      <c r="B44" s="45"/>
      <c r="C44" s="25" t="s">
        <v>77</v>
      </c>
      <c r="D44" s="26" t="s">
        <v>78</v>
      </c>
      <c r="E44" s="27">
        <v>30000</v>
      </c>
      <c r="F44" s="27">
        <v>30000</v>
      </c>
      <c r="G44" s="44"/>
    </row>
    <row r="45" spans="1:7" ht="24" customHeight="1">
      <c r="A45" s="131">
        <v>750</v>
      </c>
      <c r="B45" s="132" t="s">
        <v>67</v>
      </c>
      <c r="C45" s="132"/>
      <c r="D45" s="17" t="s">
        <v>79</v>
      </c>
      <c r="E45" s="18">
        <f>E46</f>
        <v>91600</v>
      </c>
      <c r="F45" s="18">
        <f>F46</f>
        <v>91600</v>
      </c>
      <c r="G45" s="37">
        <f>G46</f>
        <v>0</v>
      </c>
    </row>
    <row r="46" spans="1:7" ht="20.25" customHeight="1">
      <c r="A46" s="131"/>
      <c r="B46" s="133">
        <v>75023</v>
      </c>
      <c r="C46" s="46" t="s">
        <v>12</v>
      </c>
      <c r="D46" s="47" t="s">
        <v>80</v>
      </c>
      <c r="E46" s="48">
        <f>E47</f>
        <v>91600</v>
      </c>
      <c r="F46" s="48">
        <f>SUM(F47:F47)</f>
        <v>91600</v>
      </c>
      <c r="G46" s="44">
        <f>G47</f>
        <v>0</v>
      </c>
    </row>
    <row r="47" spans="1:7" ht="24" customHeight="1">
      <c r="A47" s="126"/>
      <c r="B47" s="133"/>
      <c r="C47" s="34" t="s">
        <v>14</v>
      </c>
      <c r="D47" s="26" t="s">
        <v>81</v>
      </c>
      <c r="E47" s="27">
        <v>91600</v>
      </c>
      <c r="F47" s="27">
        <v>91600</v>
      </c>
      <c r="G47" s="37">
        <v>0</v>
      </c>
    </row>
    <row r="48" spans="1:7" ht="35.25" customHeight="1">
      <c r="A48" s="87">
        <v>754</v>
      </c>
      <c r="B48" s="124" t="s">
        <v>126</v>
      </c>
      <c r="C48" s="125"/>
      <c r="D48" s="17" t="s">
        <v>82</v>
      </c>
      <c r="E48" s="18" t="s">
        <v>83</v>
      </c>
      <c r="F48" s="18">
        <v>51000</v>
      </c>
      <c r="G48" s="37"/>
    </row>
    <row r="49" spans="1:7" ht="24" customHeight="1">
      <c r="A49" s="100"/>
      <c r="B49" s="87">
        <v>75411</v>
      </c>
      <c r="C49" s="49" t="s">
        <v>12</v>
      </c>
      <c r="D49" s="21" t="s">
        <v>84</v>
      </c>
      <c r="E49" s="22" t="s">
        <v>85</v>
      </c>
      <c r="F49" s="22" t="s">
        <v>85</v>
      </c>
      <c r="G49" s="37"/>
    </row>
    <row r="50" spans="1:7" ht="39" customHeight="1">
      <c r="A50" s="100"/>
      <c r="B50" s="92"/>
      <c r="C50" s="54" t="s">
        <v>14</v>
      </c>
      <c r="D50" s="26" t="s">
        <v>133</v>
      </c>
      <c r="E50" s="27" t="s">
        <v>85</v>
      </c>
      <c r="F50" s="27" t="s">
        <v>85</v>
      </c>
      <c r="G50" s="37"/>
    </row>
    <row r="51" spans="1:7" ht="24" customHeight="1">
      <c r="A51" s="98"/>
      <c r="B51" s="101">
        <v>75412</v>
      </c>
      <c r="C51" s="49" t="s">
        <v>22</v>
      </c>
      <c r="D51" s="51" t="s">
        <v>86</v>
      </c>
      <c r="E51" s="52">
        <f>E52</f>
        <v>11000</v>
      </c>
      <c r="F51" s="52">
        <f>F52</f>
        <v>11000</v>
      </c>
      <c r="G51" s="53">
        <f>G52</f>
        <v>0</v>
      </c>
    </row>
    <row r="52" spans="1:7" ht="19.5" customHeight="1">
      <c r="A52" s="99"/>
      <c r="B52" s="45"/>
      <c r="C52" s="54" t="s">
        <v>24</v>
      </c>
      <c r="D52" s="26" t="s">
        <v>87</v>
      </c>
      <c r="E52" s="27">
        <v>11000</v>
      </c>
      <c r="F52" s="27">
        <v>11000</v>
      </c>
      <c r="G52" s="37">
        <v>0</v>
      </c>
    </row>
    <row r="53" spans="1:7" ht="24" customHeight="1">
      <c r="A53" s="126">
        <v>801</v>
      </c>
      <c r="B53" s="128" t="s">
        <v>127</v>
      </c>
      <c r="C53" s="128"/>
      <c r="D53" s="17" t="s">
        <v>89</v>
      </c>
      <c r="E53" s="18">
        <f>E54+E56</f>
        <v>28000</v>
      </c>
      <c r="F53" s="18">
        <f>F54+F56</f>
        <v>28000</v>
      </c>
      <c r="G53" s="29">
        <f>G54+G56</f>
        <v>0</v>
      </c>
    </row>
    <row r="54" spans="1:7" ht="21" customHeight="1">
      <c r="A54" s="127"/>
      <c r="B54" s="50">
        <v>80101</v>
      </c>
      <c r="C54" s="55" t="s">
        <v>12</v>
      </c>
      <c r="D54" s="51" t="s">
        <v>90</v>
      </c>
      <c r="E54" s="52">
        <f>E55</f>
        <v>16000</v>
      </c>
      <c r="F54" s="52">
        <f>F55</f>
        <v>16000</v>
      </c>
      <c r="G54" s="53">
        <f>G55</f>
        <v>0</v>
      </c>
    </row>
    <row r="55" spans="1:7" ht="20.25" customHeight="1">
      <c r="A55" s="127"/>
      <c r="B55" s="38"/>
      <c r="C55" s="25" t="s">
        <v>14</v>
      </c>
      <c r="D55" s="26" t="s">
        <v>91</v>
      </c>
      <c r="E55" s="27">
        <v>16000</v>
      </c>
      <c r="F55" s="27">
        <v>16000</v>
      </c>
      <c r="G55" s="37">
        <v>0</v>
      </c>
    </row>
    <row r="56" spans="1:7" ht="20.25" customHeight="1">
      <c r="A56" s="127"/>
      <c r="B56" s="56">
        <v>80110</v>
      </c>
      <c r="C56" s="55" t="s">
        <v>22</v>
      </c>
      <c r="D56" s="21" t="s">
        <v>92</v>
      </c>
      <c r="E56" s="22">
        <f>E57</f>
        <v>12000</v>
      </c>
      <c r="F56" s="22">
        <f>F57</f>
        <v>12000</v>
      </c>
      <c r="G56" s="31">
        <f>G57</f>
        <v>0</v>
      </c>
    </row>
    <row r="57" spans="1:7" ht="20.25" customHeight="1">
      <c r="A57" s="127"/>
      <c r="B57" s="38"/>
      <c r="C57" s="25" t="s">
        <v>24</v>
      </c>
      <c r="D57" s="26" t="s">
        <v>93</v>
      </c>
      <c r="E57" s="27">
        <v>12000</v>
      </c>
      <c r="F57" s="27">
        <v>12000</v>
      </c>
      <c r="G57" s="44">
        <v>0</v>
      </c>
    </row>
    <row r="58" spans="1:13" ht="40.5" customHeight="1">
      <c r="A58" s="87">
        <v>900</v>
      </c>
      <c r="B58" s="135" t="s">
        <v>88</v>
      </c>
      <c r="C58" s="130"/>
      <c r="D58" s="84" t="s">
        <v>96</v>
      </c>
      <c r="E58" s="85">
        <f>E59+E62</f>
        <v>569000</v>
      </c>
      <c r="F58" s="85">
        <f>F59+F62+F81</f>
        <v>569000</v>
      </c>
      <c r="G58" s="102"/>
      <c r="H58" s="57"/>
      <c r="I58" s="57"/>
      <c r="J58" s="57"/>
      <c r="K58" s="57"/>
      <c r="L58" s="57"/>
      <c r="M58" s="57"/>
    </row>
    <row r="59" spans="1:15" ht="19.5" customHeight="1">
      <c r="A59" s="90"/>
      <c r="B59" s="82">
        <v>90001</v>
      </c>
      <c r="C59" s="114" t="s">
        <v>12</v>
      </c>
      <c r="D59" s="96" t="s">
        <v>97</v>
      </c>
      <c r="E59" s="97">
        <f aca="true" t="shared" si="0" ref="E59:G60">E60</f>
        <v>159000</v>
      </c>
      <c r="F59" s="97">
        <f t="shared" si="0"/>
        <v>159000</v>
      </c>
      <c r="G59" s="105">
        <f t="shared" si="0"/>
        <v>0</v>
      </c>
      <c r="H59" s="32"/>
      <c r="I59" s="32"/>
      <c r="J59" s="32"/>
      <c r="K59" s="32"/>
      <c r="L59" s="32"/>
      <c r="M59" s="32"/>
      <c r="N59" s="32"/>
      <c r="O59" s="32"/>
    </row>
    <row r="60" spans="1:15" ht="27.75" customHeight="1">
      <c r="A60" s="103"/>
      <c r="B60" s="110"/>
      <c r="C60" s="115" t="s">
        <v>14</v>
      </c>
      <c r="D60" s="106" t="s">
        <v>98</v>
      </c>
      <c r="E60" s="107">
        <f t="shared" si="0"/>
        <v>159000</v>
      </c>
      <c r="F60" s="107">
        <f t="shared" si="0"/>
        <v>159000</v>
      </c>
      <c r="G60" s="105">
        <f t="shared" si="0"/>
        <v>0</v>
      </c>
      <c r="H60" s="32"/>
      <c r="I60" s="32"/>
      <c r="J60" s="32"/>
      <c r="K60" s="32"/>
      <c r="L60" s="32"/>
      <c r="M60" s="32"/>
      <c r="N60" s="32"/>
      <c r="O60" s="32"/>
    </row>
    <row r="61" spans="1:7" ht="44.25" customHeight="1">
      <c r="A61" s="89"/>
      <c r="B61" s="116"/>
      <c r="C61" s="115" t="s">
        <v>16</v>
      </c>
      <c r="D61" s="106" t="s">
        <v>99</v>
      </c>
      <c r="E61" s="107">
        <v>159000</v>
      </c>
      <c r="F61" s="107">
        <v>159000</v>
      </c>
      <c r="G61" s="108">
        <v>0</v>
      </c>
    </row>
    <row r="62" spans="1:17" ht="21" customHeight="1">
      <c r="A62" s="89"/>
      <c r="B62" s="117">
        <v>90015</v>
      </c>
      <c r="C62" s="91" t="s">
        <v>22</v>
      </c>
      <c r="D62" s="79" t="s">
        <v>100</v>
      </c>
      <c r="E62" s="80">
        <f>E63</f>
        <v>410000</v>
      </c>
      <c r="F62" s="80">
        <f>F63</f>
        <v>410000</v>
      </c>
      <c r="G62" s="104">
        <f>G63</f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7" ht="25.5" customHeight="1">
      <c r="A63" s="89"/>
      <c r="B63" s="118"/>
      <c r="C63" s="40" t="s">
        <v>24</v>
      </c>
      <c r="D63" s="26" t="s">
        <v>101</v>
      </c>
      <c r="E63" s="58">
        <f>E64+E65+E66+E67+E68+E69+E70+E71+E72</f>
        <v>410000</v>
      </c>
      <c r="F63" s="58">
        <f>F64+F65+F66+F67+F68+F69+F70+F71+F72</f>
        <v>410000</v>
      </c>
      <c r="G63" s="59">
        <f>SUM(G64:G71)</f>
        <v>0</v>
      </c>
    </row>
    <row r="64" spans="1:7" ht="25.5" customHeight="1">
      <c r="A64" s="89"/>
      <c r="B64" s="118"/>
      <c r="C64" s="25" t="s">
        <v>102</v>
      </c>
      <c r="D64" s="26" t="s">
        <v>103</v>
      </c>
      <c r="E64" s="27">
        <v>68000</v>
      </c>
      <c r="F64" s="27">
        <v>68000</v>
      </c>
      <c r="G64" s="37">
        <v>0</v>
      </c>
    </row>
    <row r="65" spans="1:7" ht="25.5" customHeight="1">
      <c r="A65" s="89"/>
      <c r="B65" s="118"/>
      <c r="C65" s="25" t="s">
        <v>104</v>
      </c>
      <c r="D65" s="26" t="s">
        <v>129</v>
      </c>
      <c r="E65" s="27">
        <v>43000</v>
      </c>
      <c r="F65" s="27">
        <v>43000</v>
      </c>
      <c r="G65" s="37">
        <v>0</v>
      </c>
    </row>
    <row r="66" spans="1:7" ht="25.5" customHeight="1">
      <c r="A66" s="89"/>
      <c r="B66" s="118"/>
      <c r="C66" s="25" t="s">
        <v>105</v>
      </c>
      <c r="D66" s="26" t="s">
        <v>106</v>
      </c>
      <c r="E66" s="27">
        <v>10000</v>
      </c>
      <c r="F66" s="27">
        <v>10000</v>
      </c>
      <c r="G66" s="37">
        <v>0</v>
      </c>
    </row>
    <row r="67" spans="1:7" ht="25.5" customHeight="1">
      <c r="A67" s="89"/>
      <c r="B67" s="118"/>
      <c r="C67" s="25" t="s">
        <v>107</v>
      </c>
      <c r="D67" s="26" t="s">
        <v>108</v>
      </c>
      <c r="E67" s="27">
        <v>68000</v>
      </c>
      <c r="F67" s="27">
        <v>68000</v>
      </c>
      <c r="G67" s="37">
        <v>0</v>
      </c>
    </row>
    <row r="68" spans="1:7" ht="25.5" customHeight="1">
      <c r="A68" s="89"/>
      <c r="B68" s="118"/>
      <c r="C68" s="25" t="s">
        <v>109</v>
      </c>
      <c r="D68" s="26" t="s">
        <v>110</v>
      </c>
      <c r="E68" s="27">
        <v>42000</v>
      </c>
      <c r="F68" s="27">
        <v>42000</v>
      </c>
      <c r="G68" s="37">
        <v>0</v>
      </c>
    </row>
    <row r="69" spans="1:7" ht="25.5" customHeight="1">
      <c r="A69" s="89"/>
      <c r="B69" s="118"/>
      <c r="C69" s="25" t="s">
        <v>111</v>
      </c>
      <c r="D69" s="26" t="s">
        <v>112</v>
      </c>
      <c r="E69" s="27">
        <v>25000</v>
      </c>
      <c r="F69" s="27">
        <v>25000</v>
      </c>
      <c r="G69" s="37">
        <v>0</v>
      </c>
    </row>
    <row r="70" spans="1:7" ht="25.5" customHeight="1">
      <c r="A70" s="89"/>
      <c r="B70" s="118"/>
      <c r="C70" s="25" t="s">
        <v>113</v>
      </c>
      <c r="D70" s="26" t="s">
        <v>114</v>
      </c>
      <c r="E70" s="27">
        <v>18000</v>
      </c>
      <c r="F70" s="27">
        <v>18000</v>
      </c>
      <c r="G70" s="37">
        <v>0</v>
      </c>
    </row>
    <row r="71" spans="1:7" ht="25.5" customHeight="1">
      <c r="A71" s="89"/>
      <c r="B71" s="118"/>
      <c r="C71" s="25" t="s">
        <v>115</v>
      </c>
      <c r="D71" s="26" t="s">
        <v>116</v>
      </c>
      <c r="E71" s="27">
        <v>86000</v>
      </c>
      <c r="F71" s="27">
        <v>86000</v>
      </c>
      <c r="G71" s="37">
        <v>0</v>
      </c>
    </row>
    <row r="72" spans="1:7" ht="36.75" customHeight="1">
      <c r="A72" s="90"/>
      <c r="B72" s="119"/>
      <c r="C72" s="25" t="s">
        <v>117</v>
      </c>
      <c r="D72" s="26" t="s">
        <v>118</v>
      </c>
      <c r="E72" s="27">
        <v>50000</v>
      </c>
      <c r="F72" s="27">
        <v>50000</v>
      </c>
      <c r="G72" s="37"/>
    </row>
    <row r="73" spans="1:7" ht="33" customHeight="1">
      <c r="A73" s="33">
        <v>921</v>
      </c>
      <c r="B73" s="136" t="s">
        <v>94</v>
      </c>
      <c r="C73" s="136"/>
      <c r="D73" s="17" t="s">
        <v>119</v>
      </c>
      <c r="E73" s="18">
        <f aca="true" t="shared" si="1" ref="E73:G74">E74</f>
        <v>150000</v>
      </c>
      <c r="F73" s="18">
        <f t="shared" si="1"/>
        <v>150000</v>
      </c>
      <c r="G73" s="29">
        <f t="shared" si="1"/>
        <v>0</v>
      </c>
    </row>
    <row r="74" spans="1:7" ht="21" customHeight="1">
      <c r="A74" s="61"/>
      <c r="B74" s="62">
        <v>92195</v>
      </c>
      <c r="C74" s="55" t="s">
        <v>12</v>
      </c>
      <c r="D74" s="21" t="s">
        <v>120</v>
      </c>
      <c r="E74" s="22">
        <f t="shared" si="1"/>
        <v>150000</v>
      </c>
      <c r="F74" s="22">
        <f t="shared" si="1"/>
        <v>150000</v>
      </c>
      <c r="G74" s="31">
        <f t="shared" si="1"/>
        <v>0</v>
      </c>
    </row>
    <row r="75" spans="1:7" ht="54" customHeight="1">
      <c r="A75" s="38"/>
      <c r="B75" s="60"/>
      <c r="C75" s="25" t="s">
        <v>14</v>
      </c>
      <c r="D75" s="26" t="s">
        <v>128</v>
      </c>
      <c r="E75" s="27">
        <v>150000</v>
      </c>
      <c r="F75" s="27">
        <v>150000</v>
      </c>
      <c r="G75" s="37">
        <v>0</v>
      </c>
    </row>
    <row r="76" spans="1:14" ht="24.75" customHeight="1">
      <c r="A76" s="131">
        <v>926</v>
      </c>
      <c r="B76" s="131" t="s">
        <v>95</v>
      </c>
      <c r="C76" s="131"/>
      <c r="D76" s="63" t="s">
        <v>121</v>
      </c>
      <c r="E76" s="64">
        <f aca="true" t="shared" si="2" ref="E76:G77">E77</f>
        <v>2200000</v>
      </c>
      <c r="F76" s="64">
        <f t="shared" si="2"/>
        <v>1100000</v>
      </c>
      <c r="G76" s="64">
        <f t="shared" si="2"/>
        <v>1100000</v>
      </c>
      <c r="H76" s="57"/>
      <c r="I76" s="57"/>
      <c r="J76" s="57"/>
      <c r="K76" s="57"/>
      <c r="L76" s="57"/>
      <c r="M76" s="57"/>
      <c r="N76" s="57"/>
    </row>
    <row r="77" spans="1:8" ht="19.5" customHeight="1">
      <c r="A77" s="131"/>
      <c r="B77" s="133">
        <v>92601</v>
      </c>
      <c r="C77" s="36" t="s">
        <v>12</v>
      </c>
      <c r="D77" s="21" t="s">
        <v>122</v>
      </c>
      <c r="E77" s="22">
        <f t="shared" si="2"/>
        <v>2200000</v>
      </c>
      <c r="F77" s="22">
        <f t="shared" si="2"/>
        <v>1100000</v>
      </c>
      <c r="G77" s="22">
        <f t="shared" si="2"/>
        <v>1100000</v>
      </c>
      <c r="H77" s="32"/>
    </row>
    <row r="78" spans="1:7" ht="24" customHeight="1">
      <c r="A78" s="131"/>
      <c r="B78" s="133"/>
      <c r="C78" s="34" t="s">
        <v>14</v>
      </c>
      <c r="D78" s="26" t="s">
        <v>123</v>
      </c>
      <c r="E78" s="27">
        <v>2200000</v>
      </c>
      <c r="F78" s="27">
        <v>1100000</v>
      </c>
      <c r="G78" s="27">
        <v>1100000</v>
      </c>
    </row>
    <row r="79" spans="1:7" ht="31.5" customHeight="1">
      <c r="A79" s="134" t="s">
        <v>124</v>
      </c>
      <c r="B79" s="134"/>
      <c r="C79" s="134"/>
      <c r="D79" s="134"/>
      <c r="E79" s="74">
        <f>E76+E73+E58+E53+E48+E45+E37+E10+E6</f>
        <v>8296600</v>
      </c>
      <c r="F79" s="74">
        <f>F76+F73+F58+F53+F48+F45+F37+F10+F6</f>
        <v>6396600</v>
      </c>
      <c r="G79" s="65">
        <f>G76+G6</f>
        <v>1900000</v>
      </c>
    </row>
    <row r="80" spans="1:7" ht="1.5" customHeight="1">
      <c r="A80" s="66"/>
      <c r="B80" s="67"/>
      <c r="C80" s="68"/>
      <c r="D80" s="69"/>
      <c r="E80" s="70"/>
      <c r="F80" s="70"/>
      <c r="G80" s="71"/>
    </row>
    <row r="81" ht="12.75">
      <c r="E81" s="72"/>
    </row>
    <row r="82" ht="12.75">
      <c r="E82" s="72"/>
    </row>
    <row r="83" ht="12.75">
      <c r="E83" s="72"/>
    </row>
    <row r="84" ht="12.75">
      <c r="E84" s="72"/>
    </row>
    <row r="85" ht="12.75">
      <c r="E85" s="72"/>
    </row>
    <row r="86" ht="12.75">
      <c r="E86" s="72"/>
    </row>
    <row r="87" ht="12.75">
      <c r="E87" s="72"/>
    </row>
    <row r="88" ht="12.75">
      <c r="E88" s="72"/>
    </row>
    <row r="89" ht="12.75">
      <c r="E89" s="72"/>
    </row>
    <row r="90" ht="12.75">
      <c r="E90" s="72"/>
    </row>
    <row r="91" ht="12.75">
      <c r="E91" s="72"/>
    </row>
    <row r="92" ht="12.75">
      <c r="E92" s="72"/>
    </row>
    <row r="93" ht="12.75">
      <c r="E93" s="72"/>
    </row>
    <row r="94" ht="12.75">
      <c r="E94" s="72"/>
    </row>
    <row r="95" ht="12.75">
      <c r="E95" s="72"/>
    </row>
    <row r="96" ht="12.75">
      <c r="E96" s="72"/>
    </row>
    <row r="97" ht="12.75">
      <c r="E97" s="72"/>
    </row>
    <row r="98" ht="12.75">
      <c r="E98" s="72"/>
    </row>
    <row r="99" ht="12.75">
      <c r="E99" s="72"/>
    </row>
    <row r="100" ht="12.75">
      <c r="E100" s="72"/>
    </row>
    <row r="101" ht="12.75">
      <c r="E101" s="72"/>
    </row>
    <row r="102" ht="12.75">
      <c r="E102" s="72"/>
    </row>
    <row r="103" ht="12.75">
      <c r="E103" s="72"/>
    </row>
    <row r="104" ht="12.75">
      <c r="E104" s="72"/>
    </row>
    <row r="105" ht="12.75">
      <c r="E105" s="72"/>
    </row>
    <row r="106" ht="12.75">
      <c r="E106" s="72"/>
    </row>
    <row r="107" ht="12.75">
      <c r="E107" s="72"/>
    </row>
    <row r="108" ht="12.75">
      <c r="E108" s="72"/>
    </row>
    <row r="109" ht="12.75">
      <c r="E109" s="72"/>
    </row>
    <row r="110" ht="12.75">
      <c r="E110" s="72"/>
    </row>
    <row r="111" ht="12.75">
      <c r="E111" s="72"/>
    </row>
    <row r="112" ht="12.75">
      <c r="E112" s="72"/>
    </row>
    <row r="113" ht="12.75">
      <c r="E113" s="72"/>
    </row>
    <row r="114" ht="12.75">
      <c r="E114" s="72"/>
    </row>
    <row r="115" ht="12.75">
      <c r="E115" s="72"/>
    </row>
    <row r="116" ht="12.75">
      <c r="E116" s="72"/>
    </row>
    <row r="117" ht="12.75">
      <c r="E117" s="72"/>
    </row>
    <row r="118" ht="12.75">
      <c r="E118" s="72"/>
    </row>
    <row r="119" ht="12.75">
      <c r="E119" s="72"/>
    </row>
    <row r="120" ht="12.75">
      <c r="E120" s="72"/>
    </row>
    <row r="121" ht="12.75">
      <c r="E121" s="72"/>
    </row>
    <row r="122" ht="12.75">
      <c r="E122" s="72"/>
    </row>
    <row r="123" ht="12.75">
      <c r="E123" s="72"/>
    </row>
    <row r="124" ht="12.75">
      <c r="E124" s="72"/>
    </row>
    <row r="125" ht="12.75">
      <c r="E125" s="72"/>
    </row>
    <row r="126" ht="12.75">
      <c r="E126" s="72"/>
    </row>
    <row r="127" ht="12.75">
      <c r="E127" s="72"/>
    </row>
    <row r="128" ht="12.75">
      <c r="E128" s="72"/>
    </row>
    <row r="129" ht="12.75">
      <c r="E129" s="72"/>
    </row>
    <row r="130" ht="12.75">
      <c r="E130" s="72"/>
    </row>
    <row r="131" ht="12.75">
      <c r="E131" s="72"/>
    </row>
    <row r="132" ht="12.75">
      <c r="E132" s="72"/>
    </row>
    <row r="133" ht="12.75">
      <c r="E133" s="72"/>
    </row>
    <row r="134" ht="12.75">
      <c r="E134" s="72"/>
    </row>
    <row r="135" ht="12.75">
      <c r="E135" s="72"/>
    </row>
    <row r="136" ht="12.75">
      <c r="E136" s="72"/>
    </row>
    <row r="137" ht="12.75">
      <c r="E137" s="72"/>
    </row>
    <row r="138" ht="12.75">
      <c r="E138" s="72"/>
    </row>
    <row r="139" ht="12.75">
      <c r="E139" s="72"/>
    </row>
    <row r="140" ht="12.75">
      <c r="E140" s="72"/>
    </row>
    <row r="141" ht="12.75">
      <c r="E141" s="72"/>
    </row>
    <row r="142" ht="12.75">
      <c r="E142" s="72"/>
    </row>
    <row r="143" ht="12.75">
      <c r="E143" s="72"/>
    </row>
    <row r="144" ht="12.75">
      <c r="E144" s="72"/>
    </row>
    <row r="145" ht="12.75">
      <c r="E145" s="72"/>
    </row>
    <row r="146" ht="12.75">
      <c r="E146" s="72"/>
    </row>
    <row r="147" ht="12.75">
      <c r="E147" s="72"/>
    </row>
    <row r="148" ht="12.75">
      <c r="E148" s="72"/>
    </row>
    <row r="149" ht="12.75">
      <c r="E149" s="72"/>
    </row>
    <row r="150" ht="12.75">
      <c r="E150" s="72"/>
    </row>
    <row r="151" ht="12.75">
      <c r="E151" s="72"/>
    </row>
    <row r="152" ht="12.75">
      <c r="E152" s="72"/>
    </row>
    <row r="153" ht="12.75">
      <c r="E153" s="72"/>
    </row>
    <row r="154" ht="12.75">
      <c r="E154" s="72"/>
    </row>
    <row r="155" ht="12.75">
      <c r="E155" s="72"/>
    </row>
    <row r="156" ht="12.75">
      <c r="E156" s="72"/>
    </row>
    <row r="157" ht="12.75">
      <c r="E157" s="73"/>
    </row>
    <row r="158" ht="12.75">
      <c r="E158" s="73"/>
    </row>
    <row r="159" ht="12.75">
      <c r="E159" s="73"/>
    </row>
    <row r="160" ht="12.75">
      <c r="E160" s="73"/>
    </row>
    <row r="161" ht="12.75">
      <c r="E161" s="73"/>
    </row>
    <row r="162" ht="12.75">
      <c r="E162" s="73"/>
    </row>
    <row r="163" ht="12.75">
      <c r="E163" s="73"/>
    </row>
    <row r="164" ht="12.75">
      <c r="E164" s="73"/>
    </row>
    <row r="165" ht="12.75">
      <c r="E165" s="73"/>
    </row>
    <row r="166" ht="12.75">
      <c r="E166" s="73"/>
    </row>
    <row r="167" ht="12.75">
      <c r="E167" s="73"/>
    </row>
    <row r="168" ht="12.75">
      <c r="E168" s="73"/>
    </row>
    <row r="169" ht="12.75">
      <c r="E169" s="73"/>
    </row>
    <row r="170" ht="12.75">
      <c r="E170" s="73"/>
    </row>
    <row r="171" ht="12.75">
      <c r="E171" s="73"/>
    </row>
    <row r="172" ht="12.75">
      <c r="E172" s="73"/>
    </row>
    <row r="173" ht="12.75">
      <c r="E173" s="73"/>
    </row>
    <row r="174" ht="12.75">
      <c r="E174" s="73"/>
    </row>
    <row r="175" ht="12.75">
      <c r="E175" s="73"/>
    </row>
    <row r="176" ht="12.75">
      <c r="E176" s="73"/>
    </row>
    <row r="177" ht="12.75">
      <c r="E177" s="73"/>
    </row>
    <row r="178" ht="12.75">
      <c r="E178" s="73"/>
    </row>
    <row r="179" ht="12.75">
      <c r="E179" s="73"/>
    </row>
    <row r="180" ht="12.75">
      <c r="E180" s="73"/>
    </row>
    <row r="181" ht="12.75">
      <c r="E181" s="73"/>
    </row>
    <row r="182" ht="12.75">
      <c r="E182" s="73"/>
    </row>
    <row r="183" ht="12.75">
      <c r="E183" s="73"/>
    </row>
    <row r="184" ht="12.75">
      <c r="E184" s="73"/>
    </row>
    <row r="185" ht="12.75">
      <c r="E185" s="73"/>
    </row>
    <row r="186" ht="12.75">
      <c r="E186" s="73"/>
    </row>
    <row r="187" ht="12.75">
      <c r="E187" s="73"/>
    </row>
    <row r="188" ht="12.75">
      <c r="E188" s="73"/>
    </row>
    <row r="189" ht="12.75">
      <c r="E189" s="73"/>
    </row>
    <row r="190" ht="12.75">
      <c r="E190" s="73"/>
    </row>
    <row r="191" ht="12.75">
      <c r="E191" s="73"/>
    </row>
    <row r="192" ht="12.75">
      <c r="E192" s="73"/>
    </row>
    <row r="193" ht="12.75">
      <c r="E193" s="73"/>
    </row>
    <row r="194" ht="12.75">
      <c r="E194" s="73"/>
    </row>
    <row r="195" ht="12.75">
      <c r="E195" s="73"/>
    </row>
    <row r="196" ht="12.75">
      <c r="E196" s="73"/>
    </row>
    <row r="197" ht="12.75">
      <c r="E197" s="73"/>
    </row>
    <row r="198" ht="12.75">
      <c r="E198" s="73"/>
    </row>
    <row r="199" ht="12.75">
      <c r="E199" s="73"/>
    </row>
    <row r="200" ht="12.75">
      <c r="E200" s="73"/>
    </row>
    <row r="201" ht="12.75">
      <c r="E201" s="73"/>
    </row>
    <row r="202" ht="12.75">
      <c r="E202" s="73"/>
    </row>
    <row r="203" ht="12.75">
      <c r="E203" s="73"/>
    </row>
    <row r="204" ht="12.75">
      <c r="E204" s="73"/>
    </row>
    <row r="205" ht="12.75">
      <c r="E205" s="73"/>
    </row>
  </sheetData>
  <mergeCells count="19">
    <mergeCell ref="A79:D79"/>
    <mergeCell ref="B58:C58"/>
    <mergeCell ref="B73:C73"/>
    <mergeCell ref="A76:A78"/>
    <mergeCell ref="B76:C76"/>
    <mergeCell ref="B77:B78"/>
    <mergeCell ref="B48:C48"/>
    <mergeCell ref="A53:A57"/>
    <mergeCell ref="B53:C53"/>
    <mergeCell ref="B11:B12"/>
    <mergeCell ref="B13:B14"/>
    <mergeCell ref="B37:C37"/>
    <mergeCell ref="A45:A47"/>
    <mergeCell ref="B45:C45"/>
    <mergeCell ref="B46:B47"/>
    <mergeCell ref="F1:G1"/>
    <mergeCell ref="A2:G2"/>
    <mergeCell ref="B6:C6"/>
    <mergeCell ref="B10:C10"/>
  </mergeCells>
  <printOptions/>
  <pageMargins left="0.3" right="0.25" top="0.31" bottom="0.25" header="0.37" footer="0.2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Danuta Majczak</cp:lastModifiedBy>
  <cp:lastPrinted>2006-08-29T11:06:58Z</cp:lastPrinted>
  <dcterms:created xsi:type="dcterms:W3CDTF">2004-03-01T12:58:46Z</dcterms:created>
  <dcterms:modified xsi:type="dcterms:W3CDTF">2006-09-07T12:09:09Z</dcterms:modified>
  <cp:category/>
  <cp:version/>
  <cp:contentType/>
  <cp:contentStatus/>
  <cp:revision>1</cp:revision>
</cp:coreProperties>
</file>